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54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M14" i="1" l="1"/>
  <c r="J15" i="1" l="1"/>
  <c r="J27" i="1" s="1"/>
  <c r="C26" i="1"/>
  <c r="C27" i="1" s="1"/>
  <c r="J28" i="1" l="1"/>
</calcChain>
</file>

<file path=xl/sharedStrings.xml><?xml version="1.0" encoding="utf-8"?>
<sst xmlns="http://schemas.openxmlformats.org/spreadsheetml/2006/main" count="72" uniqueCount="52">
  <si>
    <t xml:space="preserve">הוצאות </t>
  </si>
  <si>
    <t>הכנסות</t>
  </si>
  <si>
    <t>מחיר</t>
  </si>
  <si>
    <t>סוג</t>
  </si>
  <si>
    <t>הערות</t>
  </si>
  <si>
    <t>הכנה</t>
  </si>
  <si>
    <t>חובש</t>
  </si>
  <si>
    <t>מאבטח</t>
  </si>
  <si>
    <t>אוכל</t>
  </si>
  <si>
    <t>פעילות חינוכית</t>
  </si>
  <si>
    <t>בלת"ם</t>
  </si>
  <si>
    <t>סה"כ</t>
  </si>
  <si>
    <t>רשות</t>
  </si>
  <si>
    <t>מינימום עלות לחניך</t>
  </si>
  <si>
    <t>חניכים</t>
  </si>
  <si>
    <t>משתתפים</t>
  </si>
  <si>
    <t>שירותים ניידים</t>
  </si>
  <si>
    <t>אופן ההוצאה</t>
  </si>
  <si>
    <t>טבלת עזר לקביעת עלות המפעל</t>
  </si>
  <si>
    <t>כמות צוות שיוצאים ללא תשלום</t>
  </si>
  <si>
    <t>כמות חניכים יוצאים (צפי)</t>
  </si>
  <si>
    <t>מהות ההוצאה</t>
  </si>
  <si>
    <t>אטרקציה</t>
  </si>
  <si>
    <t>שם הספק</t>
  </si>
  <si>
    <t>טבלת תכנון תקציב- מפעל סניפי</t>
  </si>
  <si>
    <t>דוגמא</t>
  </si>
  <si>
    <t>חניון לילה</t>
  </si>
  <si>
    <t>תחבורה ציבורית</t>
  </si>
  <si>
    <t>מזומן</t>
  </si>
  <si>
    <t>קסטל</t>
  </si>
  <si>
    <t>מרחבים</t>
  </si>
  <si>
    <t>נסיעה לשטח להכנה</t>
  </si>
  <si>
    <t>רמי לוי</t>
  </si>
  <si>
    <t>א. ערב ליום הראשון ובוקר צהריים ליום השני</t>
  </si>
  <si>
    <t>מפעל: מחנה קיץ סניפי (יומיים)</t>
  </si>
  <si>
    <t>סניף: דוגמא</t>
  </si>
  <si>
    <t>דרך ארץ</t>
  </si>
  <si>
    <t xml:space="preserve">ציוד לפעילות </t>
  </si>
  <si>
    <t>הוצאה מהתקציב הסניפי:</t>
  </si>
  <si>
    <t>עלות לחניך- קובעים את עלות המפעל (עפ"י טבלת עזר בצד שמאל)</t>
  </si>
  <si>
    <t>קומונרים יקרים, מצורפת דוגמא למילוי קובץ תכנון תקציב למפעל סניפי:</t>
  </si>
  <si>
    <r>
      <rPr>
        <b/>
        <sz val="11"/>
        <color rgb="FF0070C0"/>
        <rFont val="Arial"/>
        <family val="2"/>
        <scheme val="minor"/>
      </rPr>
      <t>הכנסות</t>
    </r>
    <r>
      <rPr>
        <sz val="11"/>
        <color theme="1"/>
        <rFont val="Arial"/>
        <family val="2"/>
        <charset val="177"/>
        <scheme val="minor"/>
      </rPr>
      <t>- ממלאים את ההכנסות עפ"י העלות לחניך וחושבים מאיפה ניתן להכניס כסף נוסף. (האם הישוב יכול להשתתף בהוצאות האוטובוס?)</t>
    </r>
  </si>
  <si>
    <r>
      <rPr>
        <b/>
        <sz val="11"/>
        <color rgb="FFFF0000"/>
        <rFont val="Arial"/>
        <family val="2"/>
        <scheme val="minor"/>
      </rPr>
      <t>הוצאות</t>
    </r>
    <r>
      <rPr>
        <b/>
        <sz val="11"/>
        <color theme="1"/>
        <rFont val="Arial"/>
        <family val="2"/>
        <scheme val="minor"/>
      </rPr>
      <t>-</t>
    </r>
    <r>
      <rPr>
        <sz val="11"/>
        <color theme="1"/>
        <rFont val="Arial"/>
        <family val="2"/>
        <charset val="177"/>
        <scheme val="minor"/>
      </rPr>
      <t xml:space="preserve"> ממלאים את ההוצאות הצפויות.</t>
    </r>
  </si>
  <si>
    <t>הסעה</t>
  </si>
  <si>
    <t>היישוב משלם 50% מההסעה</t>
  </si>
  <si>
    <t>תקציב סניפי- בודקים האם יש לנו מספיק כסף בתקציב או שצריך לתמחר את המפעל בסכום גבוה יותר..</t>
  </si>
  <si>
    <t>הלוך+ חזור</t>
  </si>
  <si>
    <t>יומיים-
 500 ₪ ליום</t>
  </si>
  <si>
    <t>הזמנה דרך התקציב הסניפי</t>
  </si>
  <si>
    <t>שימו לב-</t>
  </si>
  <si>
    <t>הוצאות שמשולמות בהזמנה דרך התקציב הסניפי- יש לפתוח הזמנה במערכת עד שבוע לפני המפעל.</t>
  </si>
  <si>
    <t>הוצאות בלתמים או הוצאות קטנות במזומן- יש לשמור את הקבלות ולהגיש עפ"י נוהל קופה קטנה.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</si>
</sst>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2"/>
      <color rgb="FFFF0000"/>
      <name val="Arial"/>
      <family val="2"/>
      <scheme val="minor"/>
    </font>
    <font>
      <b/>
      <sz val="12"/>
      <color rgb="FF0070C0"/>
      <name val="Arial"/>
      <family val="2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12" xfId="0" applyBorder="1"/>
    <xf numFmtId="0" fontId="0" fillId="2" borderId="4" xfId="0" applyFill="1" applyBorder="1"/>
    <xf numFmtId="0" fontId="0" fillId="2" borderId="7" xfId="0" applyFill="1" applyBorder="1"/>
    <xf numFmtId="0" fontId="0" fillId="2" borderId="12" xfId="0" applyFill="1" applyBorder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64" fontId="6" fillId="3" borderId="0" xfId="1" applyNumberFormat="1" applyFont="1" applyFill="1"/>
    <xf numFmtId="0" fontId="6" fillId="3" borderId="0" xfId="0" applyFont="1" applyFill="1"/>
    <xf numFmtId="0" fontId="0" fillId="0" borderId="0" xfId="0" applyBorder="1" applyAlignment="1">
      <alignment wrapText="1"/>
    </xf>
    <xf numFmtId="0" fontId="2" fillId="0" borderId="10" xfId="0" applyFont="1" applyBorder="1"/>
    <xf numFmtId="164" fontId="2" fillId="0" borderId="8" xfId="1" applyNumberFormat="1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11" xfId="1" applyNumberFormat="1" applyFont="1" applyBorder="1"/>
    <xf numFmtId="0" fontId="0" fillId="0" borderId="6" xfId="0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2" borderId="4" xfId="0" applyFont="1" applyFill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0" fontId="2" fillId="0" borderId="0" xfId="0" applyFont="1"/>
    <xf numFmtId="0" fontId="2" fillId="2" borderId="3" xfId="0" applyFont="1" applyFill="1" applyBorder="1"/>
    <xf numFmtId="0" fontId="9" fillId="0" borderId="0" xfId="0" applyFont="1"/>
    <xf numFmtId="164" fontId="0" fillId="2" borderId="2" xfId="1" applyNumberFormat="1" applyFont="1" applyFill="1" applyBorder="1"/>
    <xf numFmtId="0" fontId="4" fillId="0" borderId="0" xfId="0" applyFont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rightToLeft="1" tabSelected="1" workbookViewId="0">
      <selection activeCell="A9" sqref="A9"/>
    </sheetView>
  </sheetViews>
  <sheetFormatPr defaultRowHeight="14.25" x14ac:dyDescent="0.2"/>
  <cols>
    <col min="1" max="1" width="7.25" customWidth="1"/>
    <col min="2" max="2" width="13.25" customWidth="1"/>
    <col min="3" max="3" width="9.625" style="9" customWidth="1"/>
    <col min="4" max="4" width="13.375" customWidth="1"/>
    <col min="5" max="5" width="13.75" customWidth="1"/>
    <col min="6" max="6" width="12.625" customWidth="1"/>
    <col min="7" max="7" width="8.5" customWidth="1"/>
    <col min="8" max="8" width="10.375" customWidth="1"/>
    <col min="9" max="9" width="12.25" style="9" customWidth="1"/>
    <col min="10" max="10" width="10.75" style="9" customWidth="1"/>
    <col min="12" max="12" width="28.75" customWidth="1"/>
  </cols>
  <sheetData>
    <row r="1" spans="1:14" s="16" customFormat="1" x14ac:dyDescent="0.2">
      <c r="A1" s="15" t="s">
        <v>25</v>
      </c>
      <c r="B1" s="15" t="s">
        <v>25</v>
      </c>
      <c r="C1" s="15" t="s">
        <v>25</v>
      </c>
      <c r="D1" s="15" t="s">
        <v>25</v>
      </c>
      <c r="E1" s="15" t="s">
        <v>25</v>
      </c>
      <c r="F1" s="15" t="s">
        <v>25</v>
      </c>
      <c r="G1" s="15" t="s">
        <v>25</v>
      </c>
      <c r="H1" s="15" t="s">
        <v>25</v>
      </c>
      <c r="I1" s="15" t="s">
        <v>25</v>
      </c>
      <c r="J1" s="15" t="s">
        <v>25</v>
      </c>
      <c r="K1" s="15" t="s">
        <v>25</v>
      </c>
      <c r="L1" s="15" t="s">
        <v>25</v>
      </c>
      <c r="M1" s="15" t="s">
        <v>25</v>
      </c>
      <c r="N1" s="15" t="s">
        <v>25</v>
      </c>
    </row>
    <row r="3" spans="1:14" ht="13.5" customHeight="1" x14ac:dyDescent="0.25">
      <c r="B3" s="33" t="s">
        <v>40</v>
      </c>
    </row>
    <row r="4" spans="1:14" ht="15" x14ac:dyDescent="0.25">
      <c r="A4" s="38">
        <v>1</v>
      </c>
      <c r="B4" s="35" t="s">
        <v>42</v>
      </c>
    </row>
    <row r="5" spans="1:14" x14ac:dyDescent="0.2">
      <c r="A5" s="38">
        <v>2</v>
      </c>
      <c r="B5" t="s">
        <v>39</v>
      </c>
    </row>
    <row r="6" spans="1:14" ht="15" x14ac:dyDescent="0.25">
      <c r="A6" s="38">
        <v>3</v>
      </c>
      <c r="B6" s="35" t="s">
        <v>41</v>
      </c>
    </row>
    <row r="7" spans="1:14" x14ac:dyDescent="0.2">
      <c r="A7" s="38">
        <v>4</v>
      </c>
      <c r="B7" t="s">
        <v>45</v>
      </c>
    </row>
    <row r="11" spans="1:14" ht="15.75" x14ac:dyDescent="0.25">
      <c r="B11" s="13" t="s">
        <v>24</v>
      </c>
      <c r="C11" s="13"/>
      <c r="D11" s="13"/>
      <c r="E11" s="13"/>
      <c r="F11" s="13"/>
      <c r="G11" s="13"/>
      <c r="H11" s="13"/>
      <c r="I11" s="13"/>
      <c r="J11" s="13"/>
      <c r="L11" s="12" t="s">
        <v>18</v>
      </c>
      <c r="M11" s="12"/>
    </row>
    <row r="12" spans="1:14" ht="15.75" x14ac:dyDescent="0.25">
      <c r="B12" s="14" t="s">
        <v>35</v>
      </c>
      <c r="C12" s="14"/>
      <c r="D12" s="14"/>
      <c r="E12" s="14"/>
      <c r="F12" s="14"/>
      <c r="G12" s="14" t="s">
        <v>34</v>
      </c>
      <c r="H12" s="14"/>
      <c r="I12" s="14"/>
      <c r="J12" s="14"/>
      <c r="L12" s="5" t="s">
        <v>20</v>
      </c>
      <c r="M12" s="5">
        <v>40</v>
      </c>
    </row>
    <row r="13" spans="1:14" ht="15.75" x14ac:dyDescent="0.25">
      <c r="B13" s="24" t="s">
        <v>0</v>
      </c>
      <c r="C13" s="25"/>
      <c r="D13" s="25"/>
      <c r="E13" s="25"/>
      <c r="F13" s="26"/>
      <c r="G13" s="27" t="s">
        <v>1</v>
      </c>
      <c r="H13" s="28"/>
      <c r="I13" s="28"/>
      <c r="J13" s="29"/>
      <c r="K13" s="4"/>
      <c r="L13" s="5" t="s">
        <v>19</v>
      </c>
      <c r="M13" s="5">
        <v>7</v>
      </c>
    </row>
    <row r="14" spans="1:14" ht="15" x14ac:dyDescent="0.25">
      <c r="B14" s="18" t="s">
        <v>21</v>
      </c>
      <c r="C14" s="19" t="s">
        <v>2</v>
      </c>
      <c r="D14" s="20" t="s">
        <v>17</v>
      </c>
      <c r="E14" s="20" t="s">
        <v>23</v>
      </c>
      <c r="F14" s="21" t="s">
        <v>4</v>
      </c>
      <c r="G14" s="18" t="s">
        <v>3</v>
      </c>
      <c r="H14" s="20" t="s">
        <v>15</v>
      </c>
      <c r="I14" s="19" t="s">
        <v>2</v>
      </c>
      <c r="J14" s="22" t="s">
        <v>11</v>
      </c>
      <c r="L14" s="8" t="s">
        <v>13</v>
      </c>
      <c r="M14" s="8">
        <f>(C27-J16)/M12</f>
        <v>149.5</v>
      </c>
    </row>
    <row r="15" spans="1:14" ht="28.5" x14ac:dyDescent="0.2">
      <c r="B15" s="1" t="s">
        <v>5</v>
      </c>
      <c r="C15" s="10">
        <v>200</v>
      </c>
      <c r="D15" s="2" t="s">
        <v>28</v>
      </c>
      <c r="E15" s="2" t="s">
        <v>27</v>
      </c>
      <c r="F15" s="23" t="s">
        <v>31</v>
      </c>
      <c r="G15" s="2" t="s">
        <v>14</v>
      </c>
      <c r="H15" s="2">
        <v>40</v>
      </c>
      <c r="I15" s="10">
        <v>140</v>
      </c>
      <c r="J15" s="36">
        <f>I15*H15</f>
        <v>5600</v>
      </c>
    </row>
    <row r="16" spans="1:14" ht="28.5" x14ac:dyDescent="0.2">
      <c r="B16" s="1" t="s">
        <v>43</v>
      </c>
      <c r="C16" s="10">
        <v>3000</v>
      </c>
      <c r="D16" s="17" t="s">
        <v>48</v>
      </c>
      <c r="E16" s="2" t="s">
        <v>30</v>
      </c>
      <c r="F16" s="3" t="s">
        <v>46</v>
      </c>
      <c r="G16" s="2" t="s">
        <v>12</v>
      </c>
      <c r="H16" s="4" t="s">
        <v>44</v>
      </c>
      <c r="I16" s="10"/>
      <c r="J16" s="11">
        <v>1500</v>
      </c>
    </row>
    <row r="17" spans="2:10" ht="28.5" x14ac:dyDescent="0.2">
      <c r="B17" s="1" t="s">
        <v>6</v>
      </c>
      <c r="C17" s="10">
        <v>1000</v>
      </c>
      <c r="D17" s="17" t="s">
        <v>48</v>
      </c>
      <c r="E17" s="2" t="s">
        <v>36</v>
      </c>
      <c r="F17" s="23" t="s">
        <v>47</v>
      </c>
      <c r="G17" s="2"/>
      <c r="H17" s="2"/>
      <c r="I17" s="10"/>
      <c r="J17" s="11"/>
    </row>
    <row r="18" spans="2:10" x14ac:dyDescent="0.2">
      <c r="B18" s="1" t="s">
        <v>7</v>
      </c>
      <c r="C18" s="10">
        <v>0</v>
      </c>
      <c r="D18" s="2"/>
      <c r="E18" s="2"/>
      <c r="F18" s="3"/>
      <c r="G18" s="2"/>
      <c r="H18" s="2"/>
      <c r="I18" s="10"/>
      <c r="J18" s="11"/>
    </row>
    <row r="19" spans="2:10" ht="57" x14ac:dyDescent="0.2">
      <c r="B19" s="1" t="s">
        <v>8</v>
      </c>
      <c r="C19" s="10">
        <v>1000</v>
      </c>
      <c r="D19" s="2" t="s">
        <v>28</v>
      </c>
      <c r="E19" s="4" t="s">
        <v>32</v>
      </c>
      <c r="F19" s="23" t="s">
        <v>33</v>
      </c>
      <c r="G19" s="2"/>
      <c r="H19" s="2"/>
      <c r="I19" s="10"/>
      <c r="J19" s="11"/>
    </row>
    <row r="20" spans="2:10" x14ac:dyDescent="0.2">
      <c r="B20" s="1" t="s">
        <v>9</v>
      </c>
      <c r="C20" s="10">
        <v>100</v>
      </c>
      <c r="D20" s="4" t="s">
        <v>28</v>
      </c>
      <c r="E20" s="2"/>
      <c r="F20" s="3" t="s">
        <v>37</v>
      </c>
      <c r="G20" s="2"/>
      <c r="H20" s="2"/>
      <c r="I20" s="10"/>
      <c r="J20" s="11"/>
    </row>
    <row r="21" spans="2:10" x14ac:dyDescent="0.2">
      <c r="B21" s="1" t="s">
        <v>16</v>
      </c>
      <c r="C21" s="10">
        <v>0</v>
      </c>
      <c r="D21" s="2"/>
      <c r="E21" s="2"/>
      <c r="F21" s="3"/>
      <c r="G21" s="2"/>
      <c r="H21" s="2"/>
      <c r="I21" s="10"/>
      <c r="J21" s="11"/>
    </row>
    <row r="22" spans="2:10" x14ac:dyDescent="0.2">
      <c r="B22" s="1" t="s">
        <v>22</v>
      </c>
      <c r="C22" s="10">
        <v>0</v>
      </c>
      <c r="D22" s="2"/>
      <c r="E22" s="2"/>
      <c r="F22" s="3"/>
      <c r="G22" s="2"/>
      <c r="H22" s="2"/>
      <c r="I22" s="10"/>
      <c r="J22" s="11"/>
    </row>
    <row r="23" spans="2:10" ht="28.5" x14ac:dyDescent="0.2">
      <c r="B23" s="1" t="s">
        <v>26</v>
      </c>
      <c r="C23" s="10">
        <v>1500</v>
      </c>
      <c r="D23" s="17" t="s">
        <v>48</v>
      </c>
      <c r="E23" s="2" t="s">
        <v>29</v>
      </c>
      <c r="F23" s="3"/>
      <c r="G23" s="2"/>
      <c r="H23" s="2"/>
      <c r="I23" s="10"/>
      <c r="J23" s="11"/>
    </row>
    <row r="24" spans="2:10" x14ac:dyDescent="0.2">
      <c r="B24" s="1"/>
      <c r="C24" s="10">
        <v>0</v>
      </c>
      <c r="D24" s="2"/>
      <c r="E24" s="2"/>
      <c r="F24" s="3"/>
      <c r="G24" s="2"/>
      <c r="H24" s="2"/>
      <c r="I24" s="10"/>
      <c r="J24" s="11"/>
    </row>
    <row r="25" spans="2:10" x14ac:dyDescent="0.2">
      <c r="B25" s="1"/>
      <c r="C25" s="10"/>
      <c r="D25" s="2"/>
      <c r="E25" s="2"/>
      <c r="F25" s="3"/>
      <c r="G25" s="2"/>
      <c r="H25" s="2"/>
      <c r="I25" s="10"/>
      <c r="J25" s="11"/>
    </row>
    <row r="26" spans="2:10" x14ac:dyDescent="0.2">
      <c r="B26" s="1" t="s">
        <v>10</v>
      </c>
      <c r="C26" s="10">
        <f>SUM(C15:C25)*0.1</f>
        <v>680</v>
      </c>
      <c r="D26" s="2"/>
      <c r="E26" s="2"/>
      <c r="F26" s="3"/>
      <c r="G26" s="2"/>
      <c r="H26" s="2"/>
      <c r="I26" s="10"/>
      <c r="J26" s="11"/>
    </row>
    <row r="27" spans="2:10" ht="15.75" thickBot="1" x14ac:dyDescent="0.3">
      <c r="B27" s="34" t="s">
        <v>11</v>
      </c>
      <c r="C27" s="31">
        <f>SUM(C15:C26)</f>
        <v>7480</v>
      </c>
      <c r="D27" s="6"/>
      <c r="E27" s="6"/>
      <c r="F27" s="7"/>
      <c r="G27" s="30" t="s">
        <v>11</v>
      </c>
      <c r="H27" s="30"/>
      <c r="I27" s="31"/>
      <c r="J27" s="32">
        <f>SUM(J15:J26)</f>
        <v>7100</v>
      </c>
    </row>
    <row r="28" spans="2:10" ht="15.75" thickBot="1" x14ac:dyDescent="0.3">
      <c r="G28" s="30" t="s">
        <v>38</v>
      </c>
      <c r="H28" s="30"/>
      <c r="I28" s="30"/>
      <c r="J28" s="32">
        <f>C27-J27</f>
        <v>380</v>
      </c>
    </row>
    <row r="32" spans="2:10" ht="15" x14ac:dyDescent="0.25">
      <c r="B32" s="37" t="s">
        <v>49</v>
      </c>
    </row>
    <row r="33" spans="2:2" x14ac:dyDescent="0.2">
      <c r="B33" t="s">
        <v>50</v>
      </c>
    </row>
    <row r="34" spans="2:2" x14ac:dyDescent="0.2">
      <c r="B34" t="s">
        <v>51</v>
      </c>
    </row>
  </sheetData>
  <mergeCells count="6">
    <mergeCell ref="B13:F13"/>
    <mergeCell ref="G13:J13"/>
    <mergeCell ref="L11:M11"/>
    <mergeCell ref="B11:J11"/>
    <mergeCell ref="B12:F12"/>
    <mergeCell ref="G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מלווה קומונרים</dc:creator>
  <cp:lastModifiedBy>orly</cp:lastModifiedBy>
  <dcterms:created xsi:type="dcterms:W3CDTF">2020-03-12T10:24:37Z</dcterms:created>
  <dcterms:modified xsi:type="dcterms:W3CDTF">2020-06-18T15:31:02Z</dcterms:modified>
</cp:coreProperties>
</file>